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quidity services inc" sheetId="1" r:id="rId1"/>
    <sheet name="blackscholes option valuation" sheetId="2" r:id="rId2"/>
    <sheet name="blackscholes option valuation-1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<sst xmlns="http://schemas.openxmlformats.org/spreadsheetml/2006/main" count="41" uniqueCount="37">
  <si>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 xml:space="preserve">  LIQUIDITY SERVICES, INC. </t>
  </si>
  <si>
    <t>Delaware</t>
  </si>
  <si>
    <t>0-51813</t>
  </si>
  <si>
    <t>52-2209244</t>
  </si>
  <si>
    <t>(State or other
  jurisdiction</t>
  </si>
  <si>
    <t>(Commission</t>
  </si>
  <si>
    <t>(IRS Employer</t>
  </si>
  <si>
    <t>of
  incorporation)</t>
  </si>
  <si>
    <t>File Number)</t>
  </si>
  <si>
    <t>Identification
  No.)</t>
  </si>
  <si>
    <t>1920 L
  Street, N.W., 6th Floor, Washington, D.C.</t>
  </si>
  <si>
    <t>(Address of
  principal executive offices)</t>
  </si>
  <si>
    <t>(Zip Code)</t>
  </si>
  <si>
    <t xml:space="preserve">  Black-Scholes Option
Valuation   </t>
  </si>
  <si>
    <t>Black-Scholes
  Option Valuation</t>
  </si>
  <si>
    <t>Market Price</t>
  </si>
  <si>
    <t>Exercise Price</t>
  </si>
  <si>
    <t>Annual
  Volatility</t>
  </si>
  <si>
    <t>%(a)</t>
  </si>
  <si>
    <t>Risk-Free Rate</t>
  </si>
  <si>
    <t>4.6600%</t>
  </si>
  <si>
    <t>Dividend</t>
  </si>
  <si>
    <t>0.0000%</t>
  </si>
  <si>
    <t>Expected Life
  (years)</t>
  </si>
  <si>
    <t>(b)</t>
  </si>
  <si>
    <t>Black-Scholes</t>
  </si>
  <si>
    <t>Number of
  Options</t>
  </si>
  <si>
    <t>Total Value</t>
  </si>
  <si>
    <t>Amortization
  Period (Yrs)</t>
  </si>
  <si>
    <t>Value Per Year</t>
  </si>
  <si>
    <t>d1</t>
  </si>
  <si>
    <t>d2</t>
  </si>
  <si>
    <t>N(d1)</t>
  </si>
  <si>
    <t>N(d2)</t>
  </si>
  <si>
    <t>Formulas</t>
  </si>
  <si>
    <t>+D3-B4*SQRT(B7)</t>
  </si>
  <si>
    <t>BSValue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</si>
</sst>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.00_);_(\$* \(#,##0.00\);_(\$* \-??_);_(@_)"/>
    <numFmt numFmtId="167" formatCode="#,##0.00"/>
    <numFmt numFmtId="168" formatCode="_(\$* #,##0_);_(\$* \(#,##0\);_(\$* \-_);_(@_)"/>
    <numFmt numFmtId="169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4" fontId="2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4" fontId="0" fillId="0" borderId="0" xfId="0" applyBorder="1" applyAlignment="1">
      <alignment horizontal="right"/>
    </xf>
    <xf numFmtId="166" fontId="0" fillId="0" borderId="0" xfId="0" applyNumberFormat="1" applyBorder="1" applyAlignment="1">
      <alignment horizontal="right"/>
    </xf>
    <xf numFmtId="164" fontId="0" fillId="0" borderId="0" xfId="0" applyAlignment="1">
      <alignment horizontal="right"/>
    </xf>
    <xf numFmtId="164" fontId="0" fillId="0" borderId="0" xfId="0" applyFont="1" applyAlignment="1">
      <alignment wrapText="1"/>
    </xf>
    <xf numFmtId="167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21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s="2" t="s">
        <v>1</v>
      </c>
      <c r="C4" s="2" t="s">
        <v>2</v>
      </c>
      <c r="E4" s="2" t="s">
        <v>3</v>
      </c>
    </row>
    <row r="5" spans="1:5" ht="15">
      <c r="A5" s="3" t="s">
        <v>4</v>
      </c>
      <c r="C5" s="3" t="s">
        <v>5</v>
      </c>
      <c r="E5" s="3" t="s">
        <v>6</v>
      </c>
    </row>
    <row r="6" spans="1:5" ht="15">
      <c r="A6" s="3" t="s">
        <v>7</v>
      </c>
      <c r="C6" s="3" t="s">
        <v>8</v>
      </c>
      <c r="E6" s="3" t="s">
        <v>9</v>
      </c>
    </row>
    <row r="7" spans="1:5" ht="15">
      <c r="A7" s="3"/>
      <c r="C7" s="3"/>
      <c r="E7" s="3"/>
    </row>
    <row r="8" spans="1:5" ht="15">
      <c r="A8" s="4" t="s">
        <v>10</v>
      </c>
      <c r="C8" s="2"/>
      <c r="E8" s="5">
        <v>20036</v>
      </c>
    </row>
    <row r="9" spans="1:5" ht="15">
      <c r="A9" s="3" t="s">
        <v>11</v>
      </c>
      <c r="C9" s="3"/>
      <c r="E9" s="3" t="s">
        <v>12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4" width="8.7109375" style="0" customWidth="1"/>
    <col min="5" max="5" width="4.7109375" style="0" customWidth="1"/>
    <col min="6" max="16384" width="8.7109375" style="0" customWidth="1"/>
  </cols>
  <sheetData>
    <row r="2" spans="1:6" ht="15" customHeight="1">
      <c r="A2" s="6" t="s">
        <v>13</v>
      </c>
      <c r="B2" s="6"/>
      <c r="C2" s="6"/>
      <c r="D2" s="6"/>
      <c r="E2" s="6"/>
      <c r="F2" s="6"/>
    </row>
    <row r="4" spans="1:4" ht="15">
      <c r="A4" s="7" t="s">
        <v>14</v>
      </c>
      <c r="C4" s="8"/>
      <c r="D4" s="8"/>
    </row>
    <row r="5" spans="1:5" ht="15">
      <c r="A5" t="s">
        <v>15</v>
      </c>
      <c r="C5" s="9">
        <v>12.89</v>
      </c>
      <c r="D5" s="9"/>
      <c r="E5" s="10"/>
    </row>
    <row r="6" spans="1:5" ht="15">
      <c r="A6" t="s">
        <v>16</v>
      </c>
      <c r="C6" s="9">
        <v>12.89</v>
      </c>
      <c r="D6" s="9"/>
      <c r="E6" s="10"/>
    </row>
    <row r="7" spans="1:5" ht="15">
      <c r="A7" s="11" t="s">
        <v>17</v>
      </c>
      <c r="C7" s="12">
        <v>41.1</v>
      </c>
      <c r="D7" s="12"/>
      <c r="E7" t="s">
        <v>18</v>
      </c>
    </row>
    <row r="8" spans="1:4" ht="15">
      <c r="A8" t="s">
        <v>19</v>
      </c>
      <c r="C8" s="8" t="s">
        <v>20</v>
      </c>
      <c r="D8" s="8"/>
    </row>
    <row r="9" spans="1:4" ht="15">
      <c r="A9" t="s">
        <v>21</v>
      </c>
      <c r="C9" s="8" t="s">
        <v>22</v>
      </c>
      <c r="D9" s="8"/>
    </row>
    <row r="10" spans="1:5" ht="15">
      <c r="A10" s="11" t="s">
        <v>23</v>
      </c>
      <c r="C10" s="12">
        <v>2</v>
      </c>
      <c r="D10" s="12"/>
      <c r="E10" t="s">
        <v>24</v>
      </c>
    </row>
    <row r="11" spans="1:5" ht="15">
      <c r="A11" t="s">
        <v>25</v>
      </c>
      <c r="C11" s="9">
        <v>3.4249</v>
      </c>
      <c r="D11" s="9"/>
      <c r="E11" s="10"/>
    </row>
    <row r="12" spans="1:4" ht="15">
      <c r="A12" s="11" t="s">
        <v>26</v>
      </c>
      <c r="C12" s="13">
        <v>20000</v>
      </c>
      <c r="D12" s="13"/>
    </row>
    <row r="13" spans="1:5" ht="15">
      <c r="A13" s="7" t="s">
        <v>27</v>
      </c>
      <c r="C13" s="14">
        <v>68498</v>
      </c>
      <c r="D13" s="14"/>
      <c r="E13" s="10"/>
    </row>
    <row r="14" spans="1:4" ht="15">
      <c r="A14" s="11" t="s">
        <v>28</v>
      </c>
      <c r="C14" s="13">
        <v>2</v>
      </c>
      <c r="D14" s="13"/>
    </row>
    <row r="15" spans="1:4" ht="15">
      <c r="A15" t="s">
        <v>29</v>
      </c>
      <c r="C15" s="13">
        <v>34249</v>
      </c>
      <c r="D15" s="13"/>
    </row>
  </sheetData>
  <sheetProtection selectLockedCells="1" selectUnlockedCells="1"/>
  <mergeCells count="13">
    <mergeCell ref="A2:F2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50.7109375" style="0" customWidth="1"/>
    <col min="4" max="16384" width="8.7109375" style="0" customWidth="1"/>
  </cols>
  <sheetData>
    <row r="2" spans="1:3" ht="15">
      <c r="A2" t="s">
        <v>30</v>
      </c>
      <c r="C2" s="15">
        <v>0.450967</v>
      </c>
    </row>
    <row r="3" spans="1:3" ht="15">
      <c r="A3" t="s">
        <v>31</v>
      </c>
      <c r="C3" s="16">
        <v>-0.130275</v>
      </c>
    </row>
    <row r="4" spans="1:3" ht="15">
      <c r="A4" t="s">
        <v>32</v>
      </c>
      <c r="C4" s="15">
        <v>0.673993</v>
      </c>
    </row>
    <row r="5" spans="1:3" ht="15">
      <c r="A5" t="s">
        <v>33</v>
      </c>
      <c r="C5" s="15">
        <v>0.448175</v>
      </c>
    </row>
    <row r="6" ht="15">
      <c r="A6" t="s">
        <v>34</v>
      </c>
    </row>
    <row r="7" spans="1:3" ht="15">
      <c r="A7" t="s">
        <v>30</v>
      </c>
      <c r="C7">
        <f>(LOG(B2/B3)+((B5-B6)+(B4*B4)/2)*B7)/(B4*SQRT(B7))</f>
        <v>0</v>
      </c>
    </row>
    <row r="8" spans="1:3" ht="15">
      <c r="A8" t="s">
        <v>31</v>
      </c>
      <c r="C8" t="s">
        <v>35</v>
      </c>
    </row>
    <row r="9" spans="1:3" ht="15">
      <c r="A9" t="s">
        <v>32</v>
      </c>
      <c r="C9">
        <f aca="true" t="shared" si="0" ref="C9:C10">NORMDIST(D3,0,1,1)</f>
        <v>0</v>
      </c>
    </row>
    <row r="10" spans="1:3" ht="15">
      <c r="A10" t="s">
        <v>33</v>
      </c>
      <c r="C10">
        <f t="shared" si="0"/>
        <v>0</v>
      </c>
    </row>
    <row r="11" spans="1:3" ht="15">
      <c r="A11" t="s">
        <v>36</v>
      </c>
      <c r="C11">
        <f>B2*EXP(-B6*B7)*D5-B3*EXP(-B5*B7)*D6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2019-12-07T16:45:38Z</dcterms:created>
  <dcterms:modified xsi:type="dcterms:W3CDTF">2019-12-07T16:45:38Z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